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882B43EF-B254-4B8D-AB35-917580D72173}" xr6:coauthVersionLast="36" xr6:coauthVersionMax="36" xr10:uidLastSave="{00000000-0000-0000-0000-000000000000}"/>
  <bookViews>
    <workbookView xWindow="240" yWindow="225" windowWidth="14805" windowHeight="78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Hlk97554220" localSheetId="0">Sheet1!$B$43</definedName>
  </definedNames>
  <calcPr calcId="191029"/>
</workbook>
</file>

<file path=xl/calcChain.xml><?xml version="1.0" encoding="utf-8"?>
<calcChain xmlns="http://schemas.openxmlformats.org/spreadsheetml/2006/main">
  <c r="H45" i="1" l="1"/>
  <c r="H44" i="1" l="1"/>
  <c r="H52" i="1" l="1"/>
  <c r="H13" i="1" l="1"/>
  <c r="H17" i="1"/>
  <c r="H21" i="1"/>
  <c r="H25" i="1"/>
  <c r="H5" i="1"/>
  <c r="H29" i="1"/>
  <c r="H33" i="1"/>
  <c r="H37" i="1"/>
  <c r="H9" i="1"/>
</calcChain>
</file>

<file path=xl/sharedStrings.xml><?xml version="1.0" encoding="utf-8"?>
<sst xmlns="http://schemas.openxmlformats.org/spreadsheetml/2006/main" count="193" uniqueCount="168">
  <si>
    <t>Nr. crt.</t>
  </si>
  <si>
    <t>Denumire prestator</t>
  </si>
  <si>
    <t>Obiectul contractului</t>
  </si>
  <si>
    <t>U.M.</t>
  </si>
  <si>
    <t>IONESCU VLAD-ANDREI PERSOANA FIZICA AUTORIZATA</t>
  </si>
  <si>
    <t>serv</t>
  </si>
  <si>
    <t>S.C. V.I.E.W. Company S.R.L.</t>
  </si>
  <si>
    <t>Servicii de monitorizare si gestionare a bazei de date</t>
  </si>
  <si>
    <t>RASOIU STEFANIA PERSOANA FIZICA AUTORIZATA</t>
  </si>
  <si>
    <t>S.C.  MEDIA SECURITY S.R.L.</t>
  </si>
  <si>
    <t>S.C. LPV SERVICE CONSULT S.R.L.</t>
  </si>
  <si>
    <t>Servicii de consultanta si mentenanta IT de la distanta (remote) si la sediul beneficiarului</t>
  </si>
  <si>
    <t>S.C. PROSOFT++ S.R.L.</t>
  </si>
  <si>
    <t>Servicii de asistenta tehnica pentru aplicatia informatica Rusal</t>
  </si>
  <si>
    <t>S.C. NAUM CONSALT SOFTWARE S.R.L.</t>
  </si>
  <si>
    <t xml:space="preserve">Servicii de mentenanta programe informatice - contabilitate [sistem informatic integrat iConsalt] </t>
  </si>
  <si>
    <t>S.C. A&amp;M INTERNATIONAL SERVICES S.R.L</t>
  </si>
  <si>
    <t>mp</t>
  </si>
  <si>
    <t xml:space="preserve">Servicii de consultanţă tehnică pentru DRG </t>
  </si>
  <si>
    <t>Servicii de supraveghere si verificare tehnica in utilizare a instalatiilor/ echipamentelor din domeniul I.S.C.I.R. – operator R.S.V.T.I.</t>
  </si>
  <si>
    <t>Pret unitar LUNAR</t>
  </si>
  <si>
    <t>Servicii de curatenie, igienizare si intretinere spatii interioare BODESTI+VASELOR</t>
  </si>
  <si>
    <t>ore</t>
  </si>
  <si>
    <t>Servicii de pază umană neînarmată</t>
  </si>
  <si>
    <t>S.C. SPECIT SRL</t>
  </si>
  <si>
    <t>office@view.ro</t>
  </si>
  <si>
    <t>SRasoiu@snspms.ro</t>
  </si>
  <si>
    <t>office@lpv.ro</t>
  </si>
  <si>
    <t>office@specit.ro</t>
  </si>
  <si>
    <t>office@amis.ro</t>
  </si>
  <si>
    <t>office@naumconsalt.ro</t>
  </si>
  <si>
    <t>mediaprotectie@gmail.com</t>
  </si>
  <si>
    <t>office@ps.ro</t>
  </si>
  <si>
    <t>andreii2000@yahoo.com  </t>
  </si>
  <si>
    <t>EMAILURI</t>
  </si>
  <si>
    <t>CPV</t>
  </si>
  <si>
    <t xml:space="preserve">90910000-9 </t>
  </si>
  <si>
    <t xml:space="preserve">72220000-3 </t>
  </si>
  <si>
    <t xml:space="preserve">71631000-0  </t>
  </si>
  <si>
    <t xml:space="preserve">79713000-5  </t>
  </si>
  <si>
    <t xml:space="preserve">72261000-2 </t>
  </si>
  <si>
    <t>80532000-2</t>
  </si>
  <si>
    <t xml:space="preserve">72600000-6 </t>
  </si>
  <si>
    <t xml:space="preserve">72322000-8  </t>
  </si>
  <si>
    <t>Nr. Contract</t>
  </si>
  <si>
    <t xml:space="preserve">Cant </t>
  </si>
  <si>
    <t xml:space="preserve">VAL TOTALA </t>
  </si>
  <si>
    <t>Nr. comanda</t>
  </si>
  <si>
    <t>WOLTERS KLUWER ROMANIA S.R.L</t>
  </si>
  <si>
    <t>Servicii legislative</t>
  </si>
  <si>
    <t>luna</t>
  </si>
  <si>
    <t>COMENZI 2023 ÎN DERULARE</t>
  </si>
  <si>
    <t>Cantitate pana la 31.12.2023</t>
  </si>
  <si>
    <t>Valoare fara TVA TOTALA contract 31,12,2023</t>
  </si>
  <si>
    <t>S.C. PLAGIAT-SISTEM ANTIPLAGIAT PRIN INTERNET SRL</t>
  </si>
  <si>
    <t>Servicii de gestionare a documentelor program antiplagiat</t>
  </si>
  <si>
    <t>contact@sistemantiplagiat.ro</t>
  </si>
  <si>
    <t>72512000-7</t>
  </si>
  <si>
    <t>138/01,03,2023</t>
  </si>
  <si>
    <t>139/01,03,2023</t>
  </si>
  <si>
    <t>140/08,03,2023</t>
  </si>
  <si>
    <t>GRIGORESCU STEFANICA si ASOCIATII SPARL</t>
  </si>
  <si>
    <t>143/16,03,2023</t>
  </si>
  <si>
    <t>142/15,03,2023</t>
  </si>
  <si>
    <t>M&amp;C PROFESSIONAL EXPERT DDD SRL - SECŢIA IGIENIZARE – Unitate protejată</t>
  </si>
  <si>
    <t>office@smartddd.ro</t>
  </si>
  <si>
    <t>145/16,03,2023</t>
  </si>
  <si>
    <t>146/16,03,2023</t>
  </si>
  <si>
    <t>148/17.03.2023</t>
  </si>
  <si>
    <t>147/17.03.2023</t>
  </si>
  <si>
    <t>151/22.03.2023</t>
  </si>
  <si>
    <t>150/22.03.2023</t>
  </si>
  <si>
    <t>149/21.03.2023</t>
  </si>
  <si>
    <t>Nota comanda 865/01,03,2023</t>
  </si>
  <si>
    <t>LOXAN MAGNUS MEDICAL</t>
  </si>
  <si>
    <t>186/13,07,2023</t>
  </si>
  <si>
    <t>85147000-1</t>
  </si>
  <si>
    <t>office@loxan.ro</t>
  </si>
  <si>
    <t>185/12,07,2023</t>
  </si>
  <si>
    <t>COMPLET SERVICE</t>
  </si>
  <si>
    <t>188/21,07,2023</t>
  </si>
  <si>
    <t>Responsabil referat</t>
  </si>
  <si>
    <t>Pleahu</t>
  </si>
  <si>
    <t>Mciutan</t>
  </si>
  <si>
    <t>Adragomiristeanu</t>
  </si>
  <si>
    <t>Msivu</t>
  </si>
  <si>
    <t>Acucos</t>
  </si>
  <si>
    <t>Cberinde</t>
  </si>
  <si>
    <t>OMV PETROM</t>
  </si>
  <si>
    <t>191/01.08.2023     21089/03.08.2023</t>
  </si>
  <si>
    <t>Fmarin</t>
  </si>
  <si>
    <t>79100000-5</t>
  </si>
  <si>
    <t>50730000-1</t>
  </si>
  <si>
    <t xml:space="preserve"> Iulia Dragomir [bpvGS] &lt;iulia.dragomir@bpv-grigorescu.com&gt;</t>
  </si>
  <si>
    <t>22900000-9</t>
  </si>
  <si>
    <t>75111200-9</t>
  </si>
  <si>
    <t>Act aditional nr 3 la contractul 46/15,02,2022</t>
  </si>
  <si>
    <t>19/11,01,2023</t>
  </si>
  <si>
    <t>Act aditional nr 4 la contractul 46/15,02,2023</t>
  </si>
  <si>
    <t>59/06,02,2023</t>
  </si>
  <si>
    <t>Act aditional nr 3 la contractul 110/17,03,2022</t>
  </si>
  <si>
    <t>15/11,01,2023</t>
  </si>
  <si>
    <t>62/06,02,2023</t>
  </si>
  <si>
    <t>Act aditional nr 4 la contractul 110/17,03,2022</t>
  </si>
  <si>
    <t>Act aditional nr 5 la contractul 110/17,03,2022</t>
  </si>
  <si>
    <t>121/27,02,2023</t>
  </si>
  <si>
    <t>Servicii de formare in managementul serviciilor de sanatate in cadrul INMSS</t>
  </si>
  <si>
    <t>Act aditional nr 3 la contractul 114/22,03,2022</t>
  </si>
  <si>
    <t>13/11,01,2023</t>
  </si>
  <si>
    <t>Act aditional nr 4 la contractul 114/22,03,2022</t>
  </si>
  <si>
    <t>61/06,02,2023</t>
  </si>
  <si>
    <t>Act aditional nr 5 la contractul 114/22,03,2022</t>
  </si>
  <si>
    <t>123/27,02,2023</t>
  </si>
  <si>
    <t>Act aditional nr 3 la contractul 124/28,03,2022</t>
  </si>
  <si>
    <t>20/11,01,2023</t>
  </si>
  <si>
    <t>Act aditional nr 4 la contractul 124/28,03,2022</t>
  </si>
  <si>
    <t>64/06,02,2023</t>
  </si>
  <si>
    <t>Act aditional nr 5 la contractul 124/28,03,2022</t>
  </si>
  <si>
    <t>124/27,02,2023</t>
  </si>
  <si>
    <t>Act aditional nr 3 la contractul 111/17,03,2022</t>
  </si>
  <si>
    <t>17/11,01,2023</t>
  </si>
  <si>
    <t>Act aditional nr 4 la contractul 111/17,03,2022</t>
  </si>
  <si>
    <t>66/06,02,2023</t>
  </si>
  <si>
    <t>Act aditional nr 5 la contractul 111/17,03,2022</t>
  </si>
  <si>
    <t>126/27,02,2023</t>
  </si>
  <si>
    <t>Act aditional nr 3 la contractul 122/25,03,2022</t>
  </si>
  <si>
    <t>18/11,01,2023</t>
  </si>
  <si>
    <t>Act aditional nr 4 la contractul 122/25,03,2022</t>
  </si>
  <si>
    <t>67/06,02,2023</t>
  </si>
  <si>
    <t>Act aditional nr 5 la contractul 122/25,03,2022</t>
  </si>
  <si>
    <t>128/27,02,2023</t>
  </si>
  <si>
    <t>Act aditional nr 3 la contractul 125/28,03,2022</t>
  </si>
  <si>
    <t>21/11,01,2023</t>
  </si>
  <si>
    <t>Act aditional nr 4 la contractul 125/28,03,2022</t>
  </si>
  <si>
    <t>63/06,02,2023</t>
  </si>
  <si>
    <t>Act aditional nr 5 la contractul 125/28,03,2022</t>
  </si>
  <si>
    <t>122/27,02,2023</t>
  </si>
  <si>
    <t>Act aditional nr 3 la contractul 141/02,05,2022</t>
  </si>
  <si>
    <t>16/11,01,2023</t>
  </si>
  <si>
    <t>Act aditional nr 4 la contractul 141/02,05,2022</t>
  </si>
  <si>
    <t>65/06,02,2023</t>
  </si>
  <si>
    <t>Act aditional nr 5 la contractul 141/02,05,2022</t>
  </si>
  <si>
    <t>125/27,02,2023</t>
  </si>
  <si>
    <t>Act aditional nr 3 la contractul 112/18,03,2022</t>
  </si>
  <si>
    <t>14/11,01,2023</t>
  </si>
  <si>
    <t>Act aditional nr 4 la contractul 112/18,03,2022</t>
  </si>
  <si>
    <t>60/06,02,2023</t>
  </si>
  <si>
    <t>Act aditional nr 5 la contractul 112/18,03,2022</t>
  </si>
  <si>
    <t>127/27,02,2023</t>
  </si>
  <si>
    <t>CUMPANA 1993</t>
  </si>
  <si>
    <t>184/12,07,2023</t>
  </si>
  <si>
    <t>51514110-2</t>
  </si>
  <si>
    <t>Act aditional nr 2 la contractul 184/12,07,2023</t>
  </si>
  <si>
    <t>8/10,01,2024</t>
  </si>
  <si>
    <t>Act aditional nr 3 la contractul 184/12,07,2023</t>
  </si>
  <si>
    <t>18/08,02,2024</t>
  </si>
  <si>
    <t>Servicii de reprezentare juridica</t>
  </si>
  <si>
    <t xml:space="preserve">Servicii de avizare din punct de vedere juridic acte emise de catre INMSS </t>
  </si>
  <si>
    <t xml:space="preserve">Servicii de dezinfecție, dezinsecție si deratizare </t>
  </si>
  <si>
    <t>buc</t>
  </si>
  <si>
    <t>pers</t>
  </si>
  <si>
    <t>Servicii intretinere aparate aer conditionat</t>
  </si>
  <si>
    <t>Servicii de medicina muncii</t>
  </si>
  <si>
    <t>Servicii purificatoare apa</t>
  </si>
  <si>
    <t>Furnizare motorina</t>
  </si>
  <si>
    <t xml:space="preserve">CONTRACTE DE SERVICII pe anul 2023 </t>
  </si>
  <si>
    <t>90921000-9</t>
  </si>
  <si>
    <t>INSTITUTUL NATIONAL DE MANAGEMENT AL SERVICIILOR DE SANATATE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</si>
</sst>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justify"/>
    </xf>
    <xf numFmtId="0" fontId="2" fillId="0" borderId="1" xfId="0" applyFont="1" applyBorder="1" applyAlignment="1">
      <alignment vertical="justify"/>
    </xf>
    <xf numFmtId="0" fontId="2" fillId="0" borderId="1" xfId="0" applyFont="1" applyBorder="1" applyAlignment="1">
      <alignment horizontal="center" vertical="justify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justify"/>
    </xf>
    <xf numFmtId="4" fontId="2" fillId="0" borderId="1" xfId="0" applyNumberFormat="1" applyFont="1" applyBorder="1" applyAlignment="1">
      <alignment horizontal="center" vertical="justify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justify"/>
    </xf>
    <xf numFmtId="0" fontId="1" fillId="0" borderId="1" xfId="0" applyFont="1" applyBorder="1" applyAlignment="1">
      <alignment horizontal="center" vertical="justify"/>
    </xf>
    <xf numFmtId="0" fontId="1" fillId="2" borderId="1" xfId="0" applyFont="1" applyFill="1" applyBorder="1" applyAlignment="1">
      <alignment horizontal="center" vertical="justify"/>
    </xf>
    <xf numFmtId="2" fontId="1" fillId="0" borderId="1" xfId="0" applyNumberFormat="1" applyFont="1" applyBorder="1" applyAlignment="1">
      <alignment horizontal="center" vertical="justify"/>
    </xf>
    <xf numFmtId="4" fontId="1" fillId="0" borderId="1" xfId="0" applyNumberFormat="1" applyFont="1" applyBorder="1" applyAlignment="1">
      <alignment horizontal="center" vertical="justify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justify"/>
    </xf>
    <xf numFmtId="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2" fontId="6" fillId="0" borderId="3" xfId="1" applyNumberFormat="1" applyFont="1" applyBorder="1" applyAlignment="1">
      <alignment horizontal="center" vertical="center"/>
    </xf>
    <xf numFmtId="0" fontId="2" fillId="0" borderId="1" xfId="0" applyFont="1" applyBorder="1"/>
    <xf numFmtId="2" fontId="7" fillId="0" borderId="3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6" fillId="2" borderId="3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justify"/>
    </xf>
    <xf numFmtId="2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0" applyFont="1" applyBorder="1"/>
    <xf numFmtId="4" fontId="2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8" fillId="0" borderId="0" xfId="0" applyFont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ffice@ps.ro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office@lpv.ro" TargetMode="External"/><Relationship Id="rId7" Type="http://schemas.openxmlformats.org/officeDocument/2006/relationships/hyperlink" Target="mailto:mediaprotectie@gmail.com" TargetMode="External"/><Relationship Id="rId12" Type="http://schemas.openxmlformats.org/officeDocument/2006/relationships/hyperlink" Target="mailto:office@loxan.ro" TargetMode="External"/><Relationship Id="rId2" Type="http://schemas.openxmlformats.org/officeDocument/2006/relationships/hyperlink" Target="mailto:SRasoiu@snspms.ro" TargetMode="External"/><Relationship Id="rId1" Type="http://schemas.openxmlformats.org/officeDocument/2006/relationships/hyperlink" Target="mailto:office@view.ro" TargetMode="External"/><Relationship Id="rId6" Type="http://schemas.openxmlformats.org/officeDocument/2006/relationships/hyperlink" Target="mailto:office@specit.ro" TargetMode="External"/><Relationship Id="rId11" Type="http://schemas.openxmlformats.org/officeDocument/2006/relationships/hyperlink" Target="mailto:office@smartddd.ro" TargetMode="External"/><Relationship Id="rId5" Type="http://schemas.openxmlformats.org/officeDocument/2006/relationships/hyperlink" Target="mailto:office@naumconsalt.ro" TargetMode="External"/><Relationship Id="rId10" Type="http://schemas.openxmlformats.org/officeDocument/2006/relationships/hyperlink" Target="mailto:contact@sistemantiplagiat.ro" TargetMode="External"/><Relationship Id="rId4" Type="http://schemas.openxmlformats.org/officeDocument/2006/relationships/hyperlink" Target="mailto:office@amis.ro" TargetMode="External"/><Relationship Id="rId9" Type="http://schemas.openxmlformats.org/officeDocument/2006/relationships/hyperlink" Target="mailto:andreii2000@yahoo.com%20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topLeftCell="A40" zoomScale="120" zoomScaleNormal="120" workbookViewId="0">
      <selection activeCell="B1" sqref="B1"/>
    </sheetView>
  </sheetViews>
  <sheetFormatPr defaultColWidth="8.85546875" defaultRowHeight="12.75" x14ac:dyDescent="0.2"/>
  <cols>
    <col min="1" max="1" width="3.7109375" style="40" customWidth="1"/>
    <col min="2" max="3" width="31.85546875" style="25" customWidth="1"/>
    <col min="4" max="4" width="15" style="42" customWidth="1"/>
    <col min="5" max="5" width="9.85546875" style="42" customWidth="1"/>
    <col min="6" max="6" width="13.85546875" style="42" customWidth="1"/>
    <col min="7" max="7" width="11" style="41" customWidth="1"/>
    <col min="8" max="8" width="13.7109375" style="41" customWidth="1"/>
    <col min="9" max="9" width="11.140625" style="41" customWidth="1"/>
    <col min="10" max="10" width="34.28515625" style="40" customWidth="1"/>
    <col min="11" max="11" width="17.140625" style="25" customWidth="1"/>
    <col min="12" max="16384" width="8.85546875" style="25"/>
  </cols>
  <sheetData>
    <row r="1" spans="1:11" x14ac:dyDescent="0.2">
      <c r="B1" s="47" t="s">
        <v>167</v>
      </c>
    </row>
    <row r="3" spans="1:11" ht="15.75" x14ac:dyDescent="0.25">
      <c r="A3" s="48" t="s">
        <v>165</v>
      </c>
      <c r="B3" s="48"/>
      <c r="C3" s="48"/>
      <c r="D3" s="48"/>
      <c r="E3" s="48"/>
      <c r="F3" s="48"/>
      <c r="G3" s="48"/>
      <c r="H3" s="48"/>
      <c r="I3" s="48"/>
      <c r="J3" s="23"/>
      <c r="K3" s="24"/>
    </row>
    <row r="4" spans="1:11" ht="25.5" x14ac:dyDescent="0.2">
      <c r="A4" s="18" t="s">
        <v>0</v>
      </c>
      <c r="B4" s="14" t="s">
        <v>1</v>
      </c>
      <c r="C4" s="13" t="s">
        <v>2</v>
      </c>
      <c r="D4" s="13" t="s">
        <v>44</v>
      </c>
      <c r="E4" s="13" t="s">
        <v>3</v>
      </c>
      <c r="F4" s="13" t="s">
        <v>45</v>
      </c>
      <c r="G4" s="16" t="s">
        <v>20</v>
      </c>
      <c r="H4" s="16" t="s">
        <v>46</v>
      </c>
      <c r="I4" s="16" t="s">
        <v>35</v>
      </c>
      <c r="J4" s="10" t="s">
        <v>34</v>
      </c>
      <c r="K4" s="8" t="s">
        <v>81</v>
      </c>
    </row>
    <row r="5" spans="1:11" ht="37.5" customHeight="1" x14ac:dyDescent="0.2">
      <c r="A5" s="18">
        <v>1</v>
      </c>
      <c r="B5" s="21" t="s">
        <v>24</v>
      </c>
      <c r="C5" s="19" t="s">
        <v>11</v>
      </c>
      <c r="D5" s="18" t="s">
        <v>58</v>
      </c>
      <c r="E5" s="18" t="s">
        <v>5</v>
      </c>
      <c r="F5" s="18">
        <v>10</v>
      </c>
      <c r="G5" s="20">
        <v>10680</v>
      </c>
      <c r="H5" s="20">
        <f>G5*F5</f>
        <v>106800</v>
      </c>
      <c r="I5" s="22" t="s">
        <v>42</v>
      </c>
      <c r="J5" s="26" t="s">
        <v>28</v>
      </c>
      <c r="K5" s="27" t="s">
        <v>82</v>
      </c>
    </row>
    <row r="6" spans="1:11" ht="25.5" x14ac:dyDescent="0.2">
      <c r="A6" s="18"/>
      <c r="B6" s="12" t="s">
        <v>96</v>
      </c>
      <c r="C6" s="3"/>
      <c r="D6" s="7" t="s">
        <v>97</v>
      </c>
      <c r="E6" s="1"/>
      <c r="F6" s="1"/>
      <c r="G6" s="5"/>
      <c r="H6" s="44">
        <v>10000</v>
      </c>
      <c r="I6" s="27"/>
      <c r="J6" s="26"/>
      <c r="K6" s="27"/>
    </row>
    <row r="7" spans="1:11" ht="25.5" x14ac:dyDescent="0.2">
      <c r="A7" s="18"/>
      <c r="B7" s="12" t="s">
        <v>98</v>
      </c>
      <c r="C7" s="3"/>
      <c r="D7" s="7" t="s">
        <v>99</v>
      </c>
      <c r="E7" s="1"/>
      <c r="F7" s="1"/>
      <c r="G7" s="5"/>
      <c r="H7" s="44">
        <v>5000</v>
      </c>
      <c r="I7" s="27"/>
      <c r="J7" s="26"/>
      <c r="K7" s="27"/>
    </row>
    <row r="8" spans="1:11" ht="25.5" x14ac:dyDescent="0.2">
      <c r="A8" s="18">
        <v>2</v>
      </c>
      <c r="B8" s="2" t="s">
        <v>54</v>
      </c>
      <c r="C8" s="2" t="s">
        <v>55</v>
      </c>
      <c r="D8" s="17" t="s">
        <v>59</v>
      </c>
      <c r="E8" s="18" t="s">
        <v>5</v>
      </c>
      <c r="F8" s="17"/>
      <c r="G8" s="17"/>
      <c r="H8" s="17">
        <v>600</v>
      </c>
      <c r="I8" s="22" t="s">
        <v>57</v>
      </c>
      <c r="J8" s="26" t="s">
        <v>56</v>
      </c>
      <c r="K8" s="27"/>
    </row>
    <row r="9" spans="1:11" ht="31.5" customHeight="1" x14ac:dyDescent="0.2">
      <c r="A9" s="18">
        <v>3</v>
      </c>
      <c r="B9" s="2" t="s">
        <v>4</v>
      </c>
      <c r="C9" s="19" t="s">
        <v>18</v>
      </c>
      <c r="D9" s="18" t="s">
        <v>66</v>
      </c>
      <c r="E9" s="18" t="s">
        <v>5</v>
      </c>
      <c r="F9" s="18">
        <v>9</v>
      </c>
      <c r="G9" s="20">
        <v>5200</v>
      </c>
      <c r="H9" s="20">
        <f>G9*F9</f>
        <v>46800</v>
      </c>
      <c r="I9" s="22" t="s">
        <v>37</v>
      </c>
      <c r="J9" s="28" t="s">
        <v>33</v>
      </c>
      <c r="K9" s="27" t="s">
        <v>83</v>
      </c>
    </row>
    <row r="10" spans="1:11" ht="26.25" customHeight="1" x14ac:dyDescent="0.2">
      <c r="A10" s="18"/>
      <c r="B10" s="12" t="s">
        <v>113</v>
      </c>
      <c r="C10" s="3"/>
      <c r="D10" s="7" t="s">
        <v>114</v>
      </c>
      <c r="E10" s="1"/>
      <c r="F10" s="1"/>
      <c r="G10" s="5"/>
      <c r="H10" s="44">
        <v>4800</v>
      </c>
      <c r="I10" s="27"/>
      <c r="J10" s="26"/>
      <c r="K10" s="27"/>
    </row>
    <row r="11" spans="1:11" ht="26.25" customHeight="1" x14ac:dyDescent="0.2">
      <c r="A11" s="18"/>
      <c r="B11" s="12" t="s">
        <v>115</v>
      </c>
      <c r="C11" s="3"/>
      <c r="D11" s="7" t="s">
        <v>116</v>
      </c>
      <c r="E11" s="1"/>
      <c r="F11" s="1"/>
      <c r="G11" s="5"/>
      <c r="H11" s="44">
        <v>4800</v>
      </c>
      <c r="I11" s="27"/>
      <c r="J11" s="26"/>
      <c r="K11" s="27"/>
    </row>
    <row r="12" spans="1:11" ht="26.25" customHeight="1" x14ac:dyDescent="0.2">
      <c r="A12" s="18"/>
      <c r="B12" s="12" t="s">
        <v>117</v>
      </c>
      <c r="C12" s="3"/>
      <c r="D12" s="7" t="s">
        <v>118</v>
      </c>
      <c r="E12" s="1"/>
      <c r="F12" s="1"/>
      <c r="G12" s="5"/>
      <c r="H12" s="44">
        <v>4800</v>
      </c>
      <c r="I12" s="27"/>
      <c r="J12" s="26"/>
      <c r="K12" s="27"/>
    </row>
    <row r="13" spans="1:11" ht="30" customHeight="1" x14ac:dyDescent="0.2">
      <c r="A13" s="18">
        <v>4</v>
      </c>
      <c r="B13" s="21" t="s">
        <v>6</v>
      </c>
      <c r="C13" s="19" t="s">
        <v>7</v>
      </c>
      <c r="D13" s="18" t="s">
        <v>67</v>
      </c>
      <c r="E13" s="18" t="s">
        <v>5</v>
      </c>
      <c r="F13" s="18">
        <v>9</v>
      </c>
      <c r="G13" s="20">
        <v>6900</v>
      </c>
      <c r="H13" s="20">
        <f t="shared" ref="H13:H37" si="0">G13*F13</f>
        <v>62100</v>
      </c>
      <c r="I13" s="22" t="s">
        <v>43</v>
      </c>
      <c r="J13" s="26" t="s">
        <v>25</v>
      </c>
      <c r="K13" s="27" t="s">
        <v>83</v>
      </c>
    </row>
    <row r="14" spans="1:11" ht="28.5" customHeight="1" x14ac:dyDescent="0.2">
      <c r="A14" s="18"/>
      <c r="B14" s="12" t="s">
        <v>131</v>
      </c>
      <c r="C14" s="3"/>
      <c r="D14" s="7" t="s">
        <v>132</v>
      </c>
      <c r="E14" s="1"/>
      <c r="F14" s="1"/>
      <c r="G14" s="5"/>
      <c r="H14" s="44">
        <v>5200</v>
      </c>
      <c r="I14" s="27"/>
      <c r="J14" s="26"/>
      <c r="K14" s="27"/>
    </row>
    <row r="15" spans="1:11" ht="25.5" customHeight="1" x14ac:dyDescent="0.2">
      <c r="A15" s="18"/>
      <c r="B15" s="12" t="s">
        <v>133</v>
      </c>
      <c r="C15" s="3"/>
      <c r="D15" s="7" t="s">
        <v>134</v>
      </c>
      <c r="E15" s="1"/>
      <c r="F15" s="1"/>
      <c r="G15" s="5"/>
      <c r="H15" s="44">
        <v>5200</v>
      </c>
      <c r="I15" s="27"/>
      <c r="J15" s="26"/>
      <c r="K15" s="27"/>
    </row>
    <row r="16" spans="1:11" ht="25.5" customHeight="1" x14ac:dyDescent="0.2">
      <c r="A16" s="18"/>
      <c r="B16" s="12" t="s">
        <v>135</v>
      </c>
      <c r="C16" s="3"/>
      <c r="D16" s="7" t="s">
        <v>136</v>
      </c>
      <c r="E16" s="1"/>
      <c r="F16" s="1"/>
      <c r="G16" s="5"/>
      <c r="H16" s="44">
        <v>5200</v>
      </c>
      <c r="I16" s="27"/>
      <c r="J16" s="26"/>
      <c r="K16" s="27"/>
    </row>
    <row r="17" spans="1:11" ht="36" customHeight="1" x14ac:dyDescent="0.2">
      <c r="A17" s="18">
        <v>5</v>
      </c>
      <c r="B17" s="2" t="s">
        <v>8</v>
      </c>
      <c r="C17" s="19" t="s">
        <v>106</v>
      </c>
      <c r="D17" s="18" t="s">
        <v>72</v>
      </c>
      <c r="E17" s="18" t="s">
        <v>5</v>
      </c>
      <c r="F17" s="18">
        <v>9</v>
      </c>
      <c r="G17" s="20">
        <v>5500</v>
      </c>
      <c r="H17" s="20">
        <f t="shared" si="0"/>
        <v>49500</v>
      </c>
      <c r="I17" s="22" t="s">
        <v>41</v>
      </c>
      <c r="J17" s="26" t="s">
        <v>26</v>
      </c>
      <c r="K17" s="27" t="s">
        <v>84</v>
      </c>
    </row>
    <row r="18" spans="1:11" ht="28.5" customHeight="1" x14ac:dyDescent="0.2">
      <c r="A18" s="18"/>
      <c r="B18" s="12" t="s">
        <v>107</v>
      </c>
      <c r="C18" s="3"/>
      <c r="D18" s="4" t="s">
        <v>108</v>
      </c>
      <c r="E18" s="1"/>
      <c r="F18" s="1"/>
      <c r="G18" s="5"/>
      <c r="H18" s="44">
        <v>4500</v>
      </c>
      <c r="I18" s="27"/>
      <c r="J18" s="26"/>
      <c r="K18" s="27"/>
    </row>
    <row r="19" spans="1:11" ht="28.5" customHeight="1" x14ac:dyDescent="0.2">
      <c r="A19" s="18"/>
      <c r="B19" s="12" t="s">
        <v>109</v>
      </c>
      <c r="C19" s="3"/>
      <c r="D19" s="4" t="s">
        <v>110</v>
      </c>
      <c r="E19" s="1"/>
      <c r="F19" s="1"/>
      <c r="G19" s="5"/>
      <c r="H19" s="44">
        <v>4500</v>
      </c>
      <c r="I19" s="27"/>
      <c r="J19" s="26"/>
      <c r="K19" s="27"/>
    </row>
    <row r="20" spans="1:11" ht="28.5" customHeight="1" x14ac:dyDescent="0.2">
      <c r="A20" s="18"/>
      <c r="B20" s="12" t="s">
        <v>111</v>
      </c>
      <c r="C20" s="3"/>
      <c r="D20" s="4" t="s">
        <v>112</v>
      </c>
      <c r="E20" s="1"/>
      <c r="F20" s="1"/>
      <c r="G20" s="5"/>
      <c r="H20" s="44">
        <v>4500</v>
      </c>
      <c r="I20" s="27"/>
      <c r="J20" s="26"/>
      <c r="K20" s="27"/>
    </row>
    <row r="21" spans="1:11" ht="21" customHeight="1" x14ac:dyDescent="0.2">
      <c r="A21" s="18">
        <v>6</v>
      </c>
      <c r="B21" s="21" t="s">
        <v>9</v>
      </c>
      <c r="C21" s="19" t="s">
        <v>23</v>
      </c>
      <c r="D21" s="18" t="s">
        <v>70</v>
      </c>
      <c r="E21" s="18" t="s">
        <v>22</v>
      </c>
      <c r="F21" s="18">
        <v>8172</v>
      </c>
      <c r="G21" s="20">
        <v>17.399999999999999</v>
      </c>
      <c r="H21" s="20">
        <f t="shared" si="0"/>
        <v>142192.79999999999</v>
      </c>
      <c r="I21" s="22" t="s">
        <v>39</v>
      </c>
      <c r="J21" s="26" t="s">
        <v>31</v>
      </c>
      <c r="K21" s="27" t="s">
        <v>82</v>
      </c>
    </row>
    <row r="22" spans="1:11" ht="30" customHeight="1" x14ac:dyDescent="0.2">
      <c r="A22" s="18"/>
      <c r="B22" s="12" t="s">
        <v>125</v>
      </c>
      <c r="C22" s="3"/>
      <c r="D22" s="4" t="s">
        <v>126</v>
      </c>
      <c r="E22" s="1"/>
      <c r="F22" s="1"/>
      <c r="G22" s="5"/>
      <c r="H22" s="44">
        <v>11137.68</v>
      </c>
      <c r="I22" s="27"/>
      <c r="J22" s="26"/>
      <c r="K22" s="27"/>
    </row>
    <row r="23" spans="1:11" ht="29.25" customHeight="1" x14ac:dyDescent="0.2">
      <c r="A23" s="18"/>
      <c r="B23" s="12" t="s">
        <v>127</v>
      </c>
      <c r="C23" s="3"/>
      <c r="D23" s="4" t="s">
        <v>128</v>
      </c>
      <c r="E23" s="1"/>
      <c r="F23" s="1"/>
      <c r="G23" s="5"/>
      <c r="H23" s="44">
        <v>10059.84</v>
      </c>
      <c r="I23" s="27"/>
      <c r="J23" s="26"/>
      <c r="K23" s="27"/>
    </row>
    <row r="24" spans="1:11" ht="30" customHeight="1" x14ac:dyDescent="0.2">
      <c r="A24" s="18"/>
      <c r="B24" s="12" t="s">
        <v>129</v>
      </c>
      <c r="C24" s="3"/>
      <c r="D24" s="4" t="s">
        <v>130</v>
      </c>
      <c r="E24" s="1"/>
      <c r="F24" s="1"/>
      <c r="G24" s="5"/>
      <c r="H24" s="44">
        <v>7904.16</v>
      </c>
      <c r="I24" s="27"/>
      <c r="J24" s="26"/>
      <c r="K24" s="27"/>
    </row>
    <row r="25" spans="1:11" ht="48.75" customHeight="1" x14ac:dyDescent="0.2">
      <c r="A25" s="18">
        <v>7</v>
      </c>
      <c r="B25" s="21" t="s">
        <v>10</v>
      </c>
      <c r="C25" s="19" t="s">
        <v>19</v>
      </c>
      <c r="D25" s="18" t="s">
        <v>60</v>
      </c>
      <c r="E25" s="18" t="s">
        <v>5</v>
      </c>
      <c r="F25" s="18">
        <v>9</v>
      </c>
      <c r="G25" s="20">
        <v>240</v>
      </c>
      <c r="H25" s="20">
        <f t="shared" si="0"/>
        <v>2160</v>
      </c>
      <c r="I25" s="22" t="s">
        <v>38</v>
      </c>
      <c r="J25" s="26" t="s">
        <v>27</v>
      </c>
      <c r="K25" s="27" t="s">
        <v>82</v>
      </c>
    </row>
    <row r="26" spans="1:11" ht="24.75" customHeight="1" x14ac:dyDescent="0.2">
      <c r="A26" s="18"/>
      <c r="B26" s="12" t="s">
        <v>119</v>
      </c>
      <c r="C26" s="3"/>
      <c r="D26" s="4" t="s">
        <v>120</v>
      </c>
      <c r="E26" s="1"/>
      <c r="F26" s="1"/>
      <c r="G26" s="5"/>
      <c r="H26" s="44">
        <v>180</v>
      </c>
      <c r="I26" s="27"/>
      <c r="J26" s="26"/>
      <c r="K26" s="27"/>
    </row>
    <row r="27" spans="1:11" ht="24.75" customHeight="1" x14ac:dyDescent="0.2">
      <c r="A27" s="18"/>
      <c r="B27" s="12" t="s">
        <v>121</v>
      </c>
      <c r="C27" s="3"/>
      <c r="D27" s="4" t="s">
        <v>122</v>
      </c>
      <c r="E27" s="1"/>
      <c r="F27" s="1"/>
      <c r="G27" s="5"/>
      <c r="H27" s="44">
        <v>180</v>
      </c>
      <c r="I27" s="27"/>
      <c r="J27" s="26"/>
      <c r="K27" s="27"/>
    </row>
    <row r="28" spans="1:11" ht="24.75" customHeight="1" x14ac:dyDescent="0.2">
      <c r="A28" s="18"/>
      <c r="B28" s="12" t="s">
        <v>123</v>
      </c>
      <c r="C28" s="3"/>
      <c r="D28" s="4" t="s">
        <v>124</v>
      </c>
      <c r="E28" s="1"/>
      <c r="F28" s="1"/>
      <c r="G28" s="5"/>
      <c r="H28" s="44">
        <v>180</v>
      </c>
      <c r="I28" s="27"/>
      <c r="J28" s="26"/>
      <c r="K28" s="27"/>
    </row>
    <row r="29" spans="1:11" ht="25.5" x14ac:dyDescent="0.2">
      <c r="A29" s="18">
        <v>8</v>
      </c>
      <c r="B29" s="21" t="s">
        <v>12</v>
      </c>
      <c r="C29" s="19" t="s">
        <v>13</v>
      </c>
      <c r="D29" s="18" t="s">
        <v>69</v>
      </c>
      <c r="E29" s="18" t="s">
        <v>5</v>
      </c>
      <c r="F29" s="18">
        <v>9</v>
      </c>
      <c r="G29" s="20">
        <v>1860</v>
      </c>
      <c r="H29" s="20">
        <f t="shared" si="0"/>
        <v>16740</v>
      </c>
      <c r="I29" s="22" t="s">
        <v>40</v>
      </c>
      <c r="J29" s="29" t="s">
        <v>32</v>
      </c>
      <c r="K29" s="27" t="s">
        <v>85</v>
      </c>
    </row>
    <row r="30" spans="1:11" ht="27" customHeight="1" x14ac:dyDescent="0.2">
      <c r="A30" s="18"/>
      <c r="B30" s="12" t="s">
        <v>100</v>
      </c>
      <c r="C30" s="3"/>
      <c r="D30" s="4" t="s">
        <v>101</v>
      </c>
      <c r="E30" s="1"/>
      <c r="F30" s="1"/>
      <c r="G30" s="5"/>
      <c r="H30" s="44">
        <v>1780</v>
      </c>
      <c r="I30" s="27"/>
      <c r="J30" s="29"/>
      <c r="K30" s="27"/>
    </row>
    <row r="31" spans="1:11" ht="27.75" customHeight="1" x14ac:dyDescent="0.2">
      <c r="A31" s="18"/>
      <c r="B31" s="12" t="s">
        <v>103</v>
      </c>
      <c r="C31" s="3"/>
      <c r="D31" s="4" t="s">
        <v>102</v>
      </c>
      <c r="E31" s="1"/>
      <c r="F31" s="1"/>
      <c r="G31" s="5"/>
      <c r="H31" s="44">
        <v>1780</v>
      </c>
      <c r="I31" s="27"/>
      <c r="J31" s="29"/>
      <c r="K31" s="27"/>
    </row>
    <row r="32" spans="1:11" ht="29.25" customHeight="1" x14ac:dyDescent="0.2">
      <c r="A32" s="18"/>
      <c r="B32" s="12" t="s">
        <v>104</v>
      </c>
      <c r="C32" s="3"/>
      <c r="D32" s="4" t="s">
        <v>105</v>
      </c>
      <c r="E32" s="1"/>
      <c r="F32" s="1"/>
      <c r="G32" s="5"/>
      <c r="H32" s="44">
        <v>1780</v>
      </c>
      <c r="I32" s="27"/>
      <c r="J32" s="29"/>
      <c r="K32" s="27"/>
    </row>
    <row r="33" spans="1:11" ht="44.25" customHeight="1" x14ac:dyDescent="0.2">
      <c r="A33" s="18">
        <v>9</v>
      </c>
      <c r="B33" s="21" t="s">
        <v>14</v>
      </c>
      <c r="C33" s="19" t="s">
        <v>15</v>
      </c>
      <c r="D33" s="18" t="s">
        <v>63</v>
      </c>
      <c r="E33" s="18" t="s">
        <v>5</v>
      </c>
      <c r="F33" s="18">
        <v>9</v>
      </c>
      <c r="G33" s="20">
        <v>2899.76</v>
      </c>
      <c r="H33" s="20">
        <f t="shared" si="0"/>
        <v>26097.840000000004</v>
      </c>
      <c r="I33" s="22" t="s">
        <v>40</v>
      </c>
      <c r="J33" s="26" t="s">
        <v>30</v>
      </c>
      <c r="K33" s="27" t="s">
        <v>86</v>
      </c>
    </row>
    <row r="34" spans="1:11" ht="24.75" customHeight="1" x14ac:dyDescent="0.2">
      <c r="A34" s="18"/>
      <c r="B34" s="12" t="s">
        <v>143</v>
      </c>
      <c r="C34" s="3"/>
      <c r="D34" s="4" t="s">
        <v>144</v>
      </c>
      <c r="E34" s="1"/>
      <c r="F34" s="1"/>
      <c r="G34" s="5"/>
      <c r="H34" s="44">
        <v>2501.36</v>
      </c>
      <c r="I34" s="27"/>
      <c r="J34" s="26"/>
      <c r="K34" s="27"/>
    </row>
    <row r="35" spans="1:11" ht="24.75" customHeight="1" x14ac:dyDescent="0.2">
      <c r="A35" s="18"/>
      <c r="B35" s="12" t="s">
        <v>145</v>
      </c>
      <c r="C35" s="3"/>
      <c r="D35" s="4" t="s">
        <v>146</v>
      </c>
      <c r="E35" s="1"/>
      <c r="F35" s="1"/>
      <c r="G35" s="5"/>
      <c r="H35" s="44">
        <v>2501.36</v>
      </c>
      <c r="I35" s="27"/>
      <c r="J35" s="26"/>
      <c r="K35" s="27"/>
    </row>
    <row r="36" spans="1:11" ht="24.75" customHeight="1" x14ac:dyDescent="0.2">
      <c r="A36" s="18"/>
      <c r="B36" s="12" t="s">
        <v>147</v>
      </c>
      <c r="C36" s="3"/>
      <c r="D36" s="4" t="s">
        <v>148</v>
      </c>
      <c r="E36" s="1"/>
      <c r="F36" s="1"/>
      <c r="G36" s="5"/>
      <c r="H36" s="44">
        <v>2501.36</v>
      </c>
      <c r="I36" s="27"/>
      <c r="J36" s="26"/>
      <c r="K36" s="27"/>
    </row>
    <row r="37" spans="1:11" ht="42.75" customHeight="1" x14ac:dyDescent="0.2">
      <c r="A37" s="18">
        <v>10</v>
      </c>
      <c r="B37" s="2" t="s">
        <v>16</v>
      </c>
      <c r="C37" s="19" t="s">
        <v>21</v>
      </c>
      <c r="D37" s="18" t="s">
        <v>71</v>
      </c>
      <c r="E37" s="30" t="s">
        <v>17</v>
      </c>
      <c r="F37" s="18">
        <v>16164</v>
      </c>
      <c r="G37" s="20">
        <v>5.4</v>
      </c>
      <c r="H37" s="20">
        <f t="shared" si="0"/>
        <v>87285.6</v>
      </c>
      <c r="I37" s="22" t="s">
        <v>36</v>
      </c>
      <c r="J37" s="26" t="s">
        <v>29</v>
      </c>
      <c r="K37" s="27" t="s">
        <v>82</v>
      </c>
    </row>
    <row r="38" spans="1:11" ht="24.75" customHeight="1" x14ac:dyDescent="0.2">
      <c r="A38" s="18"/>
      <c r="B38" s="12" t="s">
        <v>137</v>
      </c>
      <c r="C38" s="3"/>
      <c r="D38" s="4" t="s">
        <v>138</v>
      </c>
      <c r="E38" s="6"/>
      <c r="F38" s="1"/>
      <c r="G38" s="5"/>
      <c r="H38" s="44">
        <v>7722.8</v>
      </c>
      <c r="I38" s="27"/>
      <c r="J38" s="26"/>
      <c r="K38" s="27"/>
    </row>
    <row r="39" spans="1:11" ht="24.75" customHeight="1" x14ac:dyDescent="0.2">
      <c r="A39" s="18"/>
      <c r="B39" s="12" t="s">
        <v>139</v>
      </c>
      <c r="C39" s="3"/>
      <c r="D39" s="4" t="s">
        <v>140</v>
      </c>
      <c r="E39" s="6"/>
      <c r="F39" s="1"/>
      <c r="G39" s="5"/>
      <c r="H39" s="44">
        <v>7722.8</v>
      </c>
      <c r="I39" s="27"/>
      <c r="J39" s="26"/>
      <c r="K39" s="27"/>
    </row>
    <row r="40" spans="1:11" ht="24.75" customHeight="1" x14ac:dyDescent="0.2">
      <c r="A40" s="18"/>
      <c r="B40" s="12" t="s">
        <v>141</v>
      </c>
      <c r="C40" s="3"/>
      <c r="D40" s="4" t="s">
        <v>142</v>
      </c>
      <c r="E40" s="6"/>
      <c r="F40" s="1"/>
      <c r="G40" s="5"/>
      <c r="H40" s="44">
        <v>7722.8</v>
      </c>
      <c r="I40" s="27"/>
      <c r="J40" s="26"/>
      <c r="K40" s="27"/>
    </row>
    <row r="41" spans="1:11" ht="24.75" customHeight="1" x14ac:dyDescent="0.2">
      <c r="A41" s="18">
        <v>11</v>
      </c>
      <c r="B41" s="2" t="s">
        <v>61</v>
      </c>
      <c r="C41" s="19" t="s">
        <v>156</v>
      </c>
      <c r="D41" s="18" t="s">
        <v>62</v>
      </c>
      <c r="E41" s="30"/>
      <c r="F41" s="18"/>
      <c r="G41" s="20"/>
      <c r="H41" s="20">
        <v>7000</v>
      </c>
      <c r="I41" s="22" t="s">
        <v>91</v>
      </c>
      <c r="J41" s="31" t="s">
        <v>93</v>
      </c>
      <c r="K41" s="27" t="s">
        <v>87</v>
      </c>
    </row>
    <row r="42" spans="1:11" ht="40.5" customHeight="1" x14ac:dyDescent="0.2">
      <c r="A42" s="18">
        <v>12</v>
      </c>
      <c r="B42" s="2" t="s">
        <v>61</v>
      </c>
      <c r="C42" s="19" t="s">
        <v>157</v>
      </c>
      <c r="D42" s="18" t="s">
        <v>78</v>
      </c>
      <c r="E42" s="30"/>
      <c r="F42" s="18"/>
      <c r="G42" s="20"/>
      <c r="H42" s="20">
        <v>5000</v>
      </c>
      <c r="I42" s="22" t="s">
        <v>91</v>
      </c>
      <c r="J42" s="31" t="s">
        <v>93</v>
      </c>
      <c r="K42" s="27" t="s">
        <v>87</v>
      </c>
    </row>
    <row r="43" spans="1:11" ht="25.5" x14ac:dyDescent="0.2">
      <c r="A43" s="18">
        <v>13</v>
      </c>
      <c r="B43" s="19" t="s">
        <v>64</v>
      </c>
      <c r="C43" s="19" t="s">
        <v>158</v>
      </c>
      <c r="D43" s="18" t="s">
        <v>68</v>
      </c>
      <c r="E43" s="18"/>
      <c r="F43" s="18"/>
      <c r="G43" s="20"/>
      <c r="H43" s="20">
        <v>20892</v>
      </c>
      <c r="I43" s="36" t="s">
        <v>166</v>
      </c>
      <c r="J43" s="33" t="s">
        <v>65</v>
      </c>
      <c r="K43" s="27" t="s">
        <v>82</v>
      </c>
    </row>
    <row r="44" spans="1:11" ht="18.75" customHeight="1" x14ac:dyDescent="0.2">
      <c r="A44" s="18">
        <v>14</v>
      </c>
      <c r="B44" s="22" t="s">
        <v>74</v>
      </c>
      <c r="C44" s="34" t="s">
        <v>162</v>
      </c>
      <c r="D44" s="13" t="s">
        <v>75</v>
      </c>
      <c r="E44" s="18" t="s">
        <v>160</v>
      </c>
      <c r="F44" s="18">
        <v>85</v>
      </c>
      <c r="G44" s="20">
        <v>120</v>
      </c>
      <c r="H44" s="20">
        <f>F44*G44</f>
        <v>10200</v>
      </c>
      <c r="I44" s="36" t="s">
        <v>76</v>
      </c>
      <c r="J44" s="29" t="s">
        <v>77</v>
      </c>
      <c r="K44" s="27" t="s">
        <v>90</v>
      </c>
    </row>
    <row r="45" spans="1:11" ht="25.5" x14ac:dyDescent="0.2">
      <c r="A45" s="18">
        <v>15</v>
      </c>
      <c r="B45" s="22" t="s">
        <v>79</v>
      </c>
      <c r="C45" s="34" t="s">
        <v>161</v>
      </c>
      <c r="D45" s="13" t="s">
        <v>80</v>
      </c>
      <c r="E45" s="18" t="s">
        <v>159</v>
      </c>
      <c r="F45" s="18">
        <v>46</v>
      </c>
      <c r="G45" s="20">
        <v>90</v>
      </c>
      <c r="H45" s="20">
        <f>F45*G45</f>
        <v>4140</v>
      </c>
      <c r="I45" s="36" t="s">
        <v>92</v>
      </c>
      <c r="J45" s="29"/>
      <c r="K45" s="27" t="s">
        <v>82</v>
      </c>
    </row>
    <row r="46" spans="1:11" ht="33.75" customHeight="1" x14ac:dyDescent="0.2">
      <c r="A46" s="18">
        <v>16</v>
      </c>
      <c r="B46" s="32" t="s">
        <v>88</v>
      </c>
      <c r="C46" s="32" t="s">
        <v>164</v>
      </c>
      <c r="D46" s="13" t="s">
        <v>89</v>
      </c>
      <c r="E46" s="13"/>
      <c r="F46" s="13"/>
      <c r="G46" s="16"/>
      <c r="H46" s="35">
        <v>12578.68</v>
      </c>
      <c r="I46" s="36" t="s">
        <v>94</v>
      </c>
      <c r="J46" s="29"/>
      <c r="K46" s="27" t="s">
        <v>82</v>
      </c>
    </row>
    <row r="47" spans="1:11" ht="27" customHeight="1" x14ac:dyDescent="0.2">
      <c r="A47" s="18">
        <v>17</v>
      </c>
      <c r="B47" s="32" t="s">
        <v>149</v>
      </c>
      <c r="C47" s="32" t="s">
        <v>163</v>
      </c>
      <c r="D47" s="18" t="s">
        <v>150</v>
      </c>
      <c r="E47" s="18"/>
      <c r="F47" s="18"/>
      <c r="G47" s="20"/>
      <c r="H47" s="35">
        <v>1860</v>
      </c>
      <c r="I47" s="36" t="s">
        <v>151</v>
      </c>
      <c r="J47" s="37"/>
      <c r="K47" s="38"/>
    </row>
    <row r="48" spans="1:11" ht="27" customHeight="1" x14ac:dyDescent="0.2">
      <c r="A48" s="18"/>
      <c r="B48" s="12" t="s">
        <v>152</v>
      </c>
      <c r="C48" s="11"/>
      <c r="D48" s="7" t="s">
        <v>153</v>
      </c>
      <c r="E48" s="4"/>
      <c r="F48" s="4"/>
      <c r="G48" s="9"/>
      <c r="H48" s="45">
        <v>372</v>
      </c>
      <c r="I48" s="39"/>
      <c r="J48" s="37"/>
      <c r="K48" s="38"/>
    </row>
    <row r="49" spans="1:11" ht="27" customHeight="1" x14ac:dyDescent="0.2">
      <c r="A49" s="18"/>
      <c r="B49" s="12" t="s">
        <v>154</v>
      </c>
      <c r="C49" s="11"/>
      <c r="D49" s="7" t="s">
        <v>155</v>
      </c>
      <c r="E49" s="4"/>
      <c r="F49" s="4"/>
      <c r="G49" s="9"/>
      <c r="H49" s="45">
        <v>372</v>
      </c>
      <c r="I49" s="39"/>
      <c r="J49" s="37"/>
      <c r="K49" s="38"/>
    </row>
    <row r="50" spans="1:11" ht="15.75" x14ac:dyDescent="0.25">
      <c r="A50" s="49" t="s">
        <v>51</v>
      </c>
      <c r="B50" s="49"/>
      <c r="C50" s="49"/>
      <c r="D50" s="49"/>
      <c r="E50" s="49"/>
      <c r="F50" s="49"/>
      <c r="G50" s="49"/>
      <c r="H50" s="49"/>
      <c r="I50" s="49"/>
      <c r="J50" s="46"/>
      <c r="K50" s="24"/>
    </row>
    <row r="51" spans="1:11" ht="51" x14ac:dyDescent="0.2">
      <c r="A51" s="18"/>
      <c r="B51" s="17" t="s">
        <v>1</v>
      </c>
      <c r="C51" s="18" t="s">
        <v>2</v>
      </c>
      <c r="D51" s="18" t="s">
        <v>47</v>
      </c>
      <c r="E51" s="18" t="s">
        <v>3</v>
      </c>
      <c r="F51" s="13" t="s">
        <v>52</v>
      </c>
      <c r="G51" s="13" t="s">
        <v>20</v>
      </c>
      <c r="H51" s="15" t="s">
        <v>53</v>
      </c>
      <c r="I51" s="16" t="s">
        <v>35</v>
      </c>
      <c r="J51" s="7"/>
      <c r="K51" s="27"/>
    </row>
    <row r="52" spans="1:11" ht="25.5" x14ac:dyDescent="0.2">
      <c r="A52" s="18">
        <v>18</v>
      </c>
      <c r="B52" s="43" t="s">
        <v>48</v>
      </c>
      <c r="C52" s="18" t="s">
        <v>49</v>
      </c>
      <c r="D52" s="13" t="s">
        <v>73</v>
      </c>
      <c r="E52" s="30" t="s">
        <v>50</v>
      </c>
      <c r="F52" s="30">
        <v>10</v>
      </c>
      <c r="G52" s="30">
        <v>600</v>
      </c>
      <c r="H52" s="30">
        <f>F52*G52</f>
        <v>6000</v>
      </c>
      <c r="I52" s="20" t="s">
        <v>95</v>
      </c>
      <c r="J52" s="7"/>
      <c r="K52" s="27" t="s">
        <v>87</v>
      </c>
    </row>
    <row r="56" spans="1:11" x14ac:dyDescent="0.2">
      <c r="D56" s="25"/>
      <c r="E56" s="25"/>
      <c r="F56" s="25"/>
      <c r="G56" s="25"/>
      <c r="H56" s="25"/>
    </row>
  </sheetData>
  <mergeCells count="2">
    <mergeCell ref="A3:I3"/>
    <mergeCell ref="A50:I50"/>
  </mergeCells>
  <hyperlinks>
    <hyperlink ref="J13" r:id="rId1" xr:uid="{222DAAAF-4105-4515-A4C6-D619467F2808}"/>
    <hyperlink ref="J17" r:id="rId2" xr:uid="{264C47F3-B6D3-45E4-865E-B9E3CEEEB180}"/>
    <hyperlink ref="J25" r:id="rId3" xr:uid="{CC39DE92-810C-4530-B920-1FD375AEB272}"/>
    <hyperlink ref="J37" r:id="rId4" xr:uid="{F54525CA-8919-46B1-90DC-7B309BD6785D}"/>
    <hyperlink ref="J33" r:id="rId5" xr:uid="{E11175A5-AC63-4768-BA59-5E4BB53E5304}"/>
    <hyperlink ref="J5" r:id="rId6" xr:uid="{731073A6-13EA-46B0-99E7-0DDB367044E3}"/>
    <hyperlink ref="J21" r:id="rId7" xr:uid="{0242CCD9-9E6E-4F48-B102-DD475356B8EA}"/>
    <hyperlink ref="J29" r:id="rId8" xr:uid="{42C1AD2D-0153-4439-B0A9-E8323CC60758}"/>
    <hyperlink ref="J9" r:id="rId9" xr:uid="{62C0D187-207C-4C87-923B-511F9CCA7369}"/>
    <hyperlink ref="J8" r:id="rId10" xr:uid="{ABC310EC-E6A1-499B-9978-64D4783DB559}"/>
    <hyperlink ref="J43" r:id="rId11" xr:uid="{376AA4F2-FCEE-48D4-BFAD-8C9A82A8C729}"/>
    <hyperlink ref="J44" r:id="rId12" xr:uid="{6A09609D-BB6C-4BF8-8EF7-E0708E659B04}"/>
  </hyperlinks>
  <pageMargins left="0" right="0" top="0.35433070866141736" bottom="0" header="0.31496062992125984" footer="0.31496062992125984"/>
  <pageSetup paperSize="9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Sheet1!_Hlk97554220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2025-08-07T10:29:52Z</dcterms:modified>
</cp:coreProperties>
</file>